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<sst xmlns="http://schemas.openxmlformats.org/spreadsheetml/2006/main" count="46" uniqueCount="46">
  <si>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</si>
  <si>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LPA100</t>
  </si>
  <si>
    <t xml:space="preserve">Ud</t>
  </si>
  <si>
    <t xml:space="preserve">Porta exterior metálica.</t>
  </si>
  <si>
    <r>
      <rPr>
        <b/>
        <sz val="7.80"/>
        <color rgb="FF000000"/>
        <rFont val="Arial"/>
        <family val="2"/>
      </rPr>
      <t xml:space="preserve">Porta de entrada de aço galvanizado de uma folha, Versate "ANDREU", 790x2040 mm de vão e altura de passagem, cunhada com uma almofada superior e outra inferior a uma face, acabamento pintado com resina de epóxi cor branca, fechadura com três pontos de fecho, e pré-aro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</si>
  <si>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</si>
  <si>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</si>
  <si>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</si>
  <si>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</si>
  <si>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</si>
  <si>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</si>
  <si>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mt26pea010afaa1a</t>
  </si>
  <si>
    <t xml:space="preserve">Ud</t>
  </si>
  <si>
    <t xml:space="preserve">Porta de entrada de uma folha de 52 mm de espessura, Versate "ANDREU", 790x2040 mm de vão e altura de passagem, acabamento pintado com resina de epóxi cor branca formada por duas chapas de aço galvanizado de 1 mm de espessura, dobradas, cunhadas com uma almofada superior e outra inferior a uma face, ensambladas e montadas, com câmara intermédia preenchida com poliuretano, sobre aro de aço galvanizado tipo CR8 de 1,5 mm de espessura com ganchos de ancoragem à obra, inclusive dobradiças de aço latonado com regulação nas três direcções, segundo EN 1935, pernos anti-arrombamento, visor, fechadura de segurança embutida com três pontos de fecho, cilindro de latão com chave, escudo de segurança tipo roseta e maçaneta para a parte exterior e escudo e manivela de latão para a parte interior.</t>
  </si>
  <si>
    <t xml:space="preserve">mt26pec015a</t>
  </si>
  <si>
    <t xml:space="preserve">Ud</t>
  </si>
  <si>
    <t xml:space="preserve">Pré-aro de aço galvanizado, para porta de entrada de aço galvanizado de uma folha, com ganchos de ancoragem à obra.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</si>
  <si>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</si>
  <si>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</si>
  <si>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</si>
  <si>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</si>
  <si>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</si>
  <si>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</si>
  <si>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</si>
  <si>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</si>
  <si>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</si>
  <si>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</si>
  <si>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</si>
  <si>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</si>
  <si>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</si>
  <si>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</si>
  <si>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</si>
  <si>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</si>
  <si>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</si>
  <si>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61,25€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</si>
  <si>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</si>
  <si>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</si>
  <si>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</si>
  <si>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</si>
  <si>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</si>
  <si>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1935:2002</t>
  </si>
  <si>
    <t xml:space="preserve">Acessórios e ferragens - Dobradiças de eixo simples - Requisitos e métodos de ensaio </t>
  </si>
  <si>
    <t xml:space="preserve">EN 1935:2002/AC:2003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</si>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</sst>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34" customWidth="1"/>
    <col min="2" max="2" width="3.79" customWidth="1"/>
    <col min="3" max="3" width="2.77" customWidth="1"/>
    <col min="4" max="4" width="22.15" customWidth="1"/>
    <col min="5" max="5" width="26.23" customWidth="1"/>
    <col min="6" max="6" width="10.49" customWidth="1"/>
    <col min="7" max="7" width="5.10" customWidth="1"/>
    <col min="8" max="8" width="6.85" customWidth="1"/>
    <col min="9" max="9" width="1.17" customWidth="1"/>
    <col min="10" max="10" width="7.58" customWidth="1"/>
    <col min="11" max="11" width="4.37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17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338.080000</v>
      </c>
      <c r="J8" s="16"/>
      <c r="K8" s="16"/>
      <c r="L8" s="16">
        <f ca="1">ROUND(INDIRECT(ADDRESS(ROW()+(0), COLUMN()+(-4), 1))*INDIRECT(ADDRESS(ROW()+(0), COLUMN()+(-3), 1)), 2)</f>
        <v>338.080000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50.000000</v>
      </c>
      <c r="J9" s="20"/>
      <c r="K9" s="20"/>
      <c r="L9" s="20">
        <f ca="1">ROUND(INDIRECT(ADDRESS(ROW()+(0), COLUMN()+(-4), 1))*INDIRECT(ADDRESS(ROW()+(0), COLUMN()+(-3), 1)), 2)</f>
        <v>50.000000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0.200000</v>
      </c>
      <c r="I10" s="20">
        <v>3.130000</v>
      </c>
      <c r="J10" s="20"/>
      <c r="K10" s="20"/>
      <c r="L10" s="20">
        <f ca="1">ROUND(INDIRECT(ADDRESS(ROW()+(0), COLUMN()+(-4), 1))*INDIRECT(ADDRESS(ROW()+(0), COLUMN()+(-3), 1)), 2)</f>
        <v>0.630000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0.578000</v>
      </c>
      <c r="I11" s="20">
        <v>16.850000</v>
      </c>
      <c r="J11" s="20"/>
      <c r="K11" s="20"/>
      <c r="L11" s="20">
        <f ca="1">ROUND(INDIRECT(ADDRESS(ROW()+(0), COLUMN()+(-4), 1))*INDIRECT(ADDRESS(ROW()+(0), COLUMN()+(-3), 1)), 2)</f>
        <v>9.740000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0.578000</v>
      </c>
      <c r="I12" s="20">
        <v>15.820000</v>
      </c>
      <c r="J12" s="20"/>
      <c r="K12" s="20"/>
      <c r="L12" s="20">
        <f ca="1">ROUND(INDIRECT(ADDRESS(ROW()+(0), COLUMN()+(-4), 1))*INDIRECT(ADDRESS(ROW()+(0), COLUMN()+(-3), 1)), 2)</f>
        <v>9.140000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0.635000</v>
      </c>
      <c r="I13" s="20">
        <v>17.120000</v>
      </c>
      <c r="J13" s="20"/>
      <c r="K13" s="20"/>
      <c r="L13" s="20">
        <f ca="1">ROUND(INDIRECT(ADDRESS(ROW()+(0), COLUMN()+(-4), 1))*INDIRECT(ADDRESS(ROW()+(0), COLUMN()+(-3), 1)), 2)</f>
        <v>10.870000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0.635000</v>
      </c>
      <c r="I14" s="24">
        <v>16.510000</v>
      </c>
      <c r="J14" s="24"/>
      <c r="K14" s="24"/>
      <c r="L14" s="24">
        <f ca="1">ROUND(INDIRECT(ADDRESS(ROW()+(0), COLUMN()+(-4), 1))*INDIRECT(ADDRESS(ROW()+(0), COLUMN()+(-3), 1)), 2)</f>
        <v>10.480000</v>
      </c>
      <c r="M14" s="24"/>
    </row>
    <row r="15" spans="1:13" ht="12.00" thickBot="1" customHeight="1">
      <c r="A15" s="22"/>
      <c r="B15" s="25" t="s">
        <v>32</v>
      </c>
      <c r="C15" s="26" t="s">
        <v>33</v>
      </c>
      <c r="D15" s="26"/>
      <c r="E15" s="26"/>
      <c r="F15" s="26"/>
      <c r="G15" s="26"/>
      <c r="H15" s="27">
        <v>2.000000</v>
      </c>
      <c r="I15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428.940000</v>
      </c>
      <c r="J15" s="28"/>
      <c r="K15" s="28"/>
      <c r="L15" s="28">
        <f ca="1">ROUND(INDIRECT(ADDRESS(ROW()+(0), COLUMN()+(-4), 1))*INDIRECT(ADDRESS(ROW()+(0), COLUMN()+(-3), 1))/100, 2)</f>
        <v>8.580000</v>
      </c>
      <c r="M15" s="28"/>
    </row>
    <row r="16" spans="1:13" ht="12.00" thickBot="1" customHeight="1">
      <c r="A16" s="6" t="s">
        <v>34</v>
      </c>
      <c r="B16" s="7"/>
      <c r="C16" s="7"/>
      <c r="D16" s="7"/>
      <c r="E16" s="7"/>
      <c r="F16" s="7"/>
      <c r="G16" s="7"/>
      <c r="H16" s="29"/>
      <c r="I16" s="6" t="s">
        <v>35</v>
      </c>
      <c r="J16" s="6"/>
      <c r="K16" s="6"/>
      <c r="L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437.520000</v>
      </c>
      <c r="M16" s="30"/>
    </row>
    <row r="19" spans="1:13" ht="21.60" thickBot="1" customHeight="1">
      <c r="A19" s="31" t="s">
        <v>36</v>
      </c>
      <c r="B19" s="31"/>
      <c r="C19" s="31"/>
      <c r="D19" s="31"/>
      <c r="E19" s="31"/>
      <c r="F19" s="31"/>
      <c r="G19" s="31" t="s">
        <v>37</v>
      </c>
      <c r="H19" s="31"/>
      <c r="I19" s="31"/>
      <c r="J19" s="31" t="s">
        <v>38</v>
      </c>
      <c r="K19" s="31"/>
      <c r="L19" s="31"/>
      <c r="M19" s="31" t="s">
        <v>39</v>
      </c>
    </row>
    <row r="20" spans="1:13" ht="12.00" thickBot="1" customHeight="1">
      <c r="A20" s="32" t="s">
        <v>40</v>
      </c>
      <c r="B20" s="32"/>
      <c r="C20" s="32"/>
      <c r="D20" s="32"/>
      <c r="E20" s="32"/>
      <c r="F20" s="32"/>
      <c r="G20" s="33">
        <v>1102002.000000</v>
      </c>
      <c r="H20" s="33"/>
      <c r="I20" s="33"/>
      <c r="J20" s="33">
        <v>1122003.000000</v>
      </c>
      <c r="K20" s="33"/>
      <c r="L20" s="33"/>
      <c r="M20" s="33">
        <v>1.000000</v>
      </c>
    </row>
    <row r="21" spans="1:13" ht="12.00" thickBot="1" customHeight="1">
      <c r="A21" s="34" t="s">
        <v>41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</row>
    <row r="22" spans="1:13" ht="12.00" thickBot="1" customHeight="1">
      <c r="A22" s="36" t="s">
        <v>42</v>
      </c>
      <c r="B22" s="36"/>
      <c r="C22" s="36"/>
      <c r="D22" s="36"/>
      <c r="E22" s="36"/>
      <c r="F22" s="36"/>
      <c r="G22" s="37">
        <v>112007.000000</v>
      </c>
      <c r="H22" s="37"/>
      <c r="I22" s="37"/>
      <c r="J22" s="37">
        <v>112007.000000</v>
      </c>
      <c r="K22" s="37"/>
      <c r="L22" s="37"/>
      <c r="M22" s="37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52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A16:G16"/>
    <mergeCell ref="I16:K16"/>
    <mergeCell ref="L16:M16"/>
    <mergeCell ref="A19:F19"/>
    <mergeCell ref="G19:I19"/>
    <mergeCell ref="J19:L19"/>
    <mergeCell ref="A20:F20"/>
    <mergeCell ref="G20:I20"/>
    <mergeCell ref="J20:L20"/>
    <mergeCell ref="M20:M22"/>
    <mergeCell ref="A21:F21"/>
    <mergeCell ref="G21:I21"/>
    <mergeCell ref="J21:L21"/>
    <mergeCell ref="A22:F22"/>
    <mergeCell ref="G22:I22"/>
    <mergeCell ref="J22:L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